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hase 1" sheetId="1" r:id="rId1"/>
  </sheets>
  <calcPr calcId="145621"/>
</workbook>
</file>

<file path=xl/calcChain.xml><?xml version="1.0" encoding="utf-8"?>
<calcChain xmlns="http://schemas.openxmlformats.org/spreadsheetml/2006/main">
  <c r="E3" i="1" l="1"/>
  <c r="D3" i="1"/>
  <c r="B3" i="1"/>
  <c r="F55" i="1"/>
  <c r="F53" i="1"/>
  <c r="F54" i="1"/>
  <c r="F52" i="1"/>
  <c r="F50" i="1"/>
  <c r="F51" i="1"/>
  <c r="F49" i="1"/>
  <c r="F48" i="1"/>
  <c r="F47" i="1"/>
  <c r="F46" i="1"/>
  <c r="F45" i="1"/>
  <c r="F44" i="1"/>
  <c r="F43" i="1"/>
  <c r="F42" i="1"/>
  <c r="F41" i="1"/>
  <c r="F40" i="1"/>
  <c r="F39" i="1"/>
  <c r="F36" i="1"/>
  <c r="F32" i="1"/>
  <c r="F35" i="1"/>
  <c r="F34" i="1"/>
  <c r="F33" i="1"/>
  <c r="F31" i="1"/>
  <c r="F38" i="1"/>
  <c r="F37" i="1"/>
  <c r="F30" i="1"/>
  <c r="F28" i="1"/>
  <c r="F29" i="1"/>
  <c r="F27" i="1"/>
  <c r="F26" i="1"/>
  <c r="F23" i="1"/>
  <c r="F24" i="1"/>
  <c r="F25" i="1"/>
  <c r="F22" i="1"/>
  <c r="F21" i="1"/>
  <c r="F20" i="1"/>
  <c r="F18" i="1"/>
  <c r="F17" i="1"/>
  <c r="F16" i="1"/>
  <c r="F19" i="1"/>
  <c r="F15" i="1"/>
  <c r="F14" i="1"/>
  <c r="F13" i="1"/>
  <c r="F11" i="1"/>
  <c r="F12" i="1"/>
  <c r="F10" i="1"/>
  <c r="F9" i="1"/>
  <c r="F8" i="1"/>
  <c r="F6" i="1"/>
  <c r="F7" i="1"/>
  <c r="F4" i="1"/>
  <c r="F5" i="1"/>
  <c r="F3" i="1" l="1"/>
  <c r="G4" i="1"/>
  <c r="G7" i="1"/>
  <c r="G6" i="1"/>
  <c r="G8" i="1"/>
  <c r="G9" i="1"/>
  <c r="G10" i="1"/>
  <c r="G12" i="1"/>
  <c r="G11" i="1"/>
  <c r="G13" i="1"/>
  <c r="G14" i="1"/>
  <c r="G15" i="1"/>
  <c r="G19" i="1"/>
  <c r="G16" i="1"/>
  <c r="G17" i="1"/>
  <c r="G18" i="1"/>
  <c r="G20" i="1"/>
  <c r="G21" i="1"/>
  <c r="G22" i="1"/>
  <c r="G25" i="1"/>
  <c r="G24" i="1"/>
  <c r="G23" i="1"/>
  <c r="G26" i="1"/>
  <c r="G27" i="1"/>
  <c r="G29" i="1"/>
  <c r="G28" i="1"/>
  <c r="G30" i="1"/>
  <c r="G37" i="1"/>
  <c r="G38" i="1"/>
  <c r="G31" i="1"/>
  <c r="G33" i="1"/>
  <c r="G34" i="1"/>
  <c r="G35" i="1"/>
  <c r="G32" i="1"/>
  <c r="G36" i="1"/>
  <c r="G39" i="1"/>
  <c r="G40" i="1"/>
  <c r="G41" i="1"/>
  <c r="G42" i="1"/>
  <c r="G43" i="1"/>
  <c r="G44" i="1"/>
  <c r="G45" i="1"/>
  <c r="G46" i="1"/>
  <c r="G47" i="1"/>
  <c r="G48" i="1"/>
  <c r="G49" i="1"/>
  <c r="G51" i="1"/>
  <c r="G50" i="1"/>
  <c r="G52" i="1"/>
  <c r="G54" i="1"/>
  <c r="G53" i="1"/>
  <c r="G55" i="1"/>
  <c r="G5" i="1"/>
  <c r="G3" i="1" l="1"/>
  <c r="H4" i="1"/>
  <c r="H7" i="1"/>
  <c r="H6" i="1"/>
  <c r="H8" i="1"/>
  <c r="H9" i="1"/>
  <c r="H10" i="1"/>
  <c r="H12" i="1"/>
  <c r="H11" i="1"/>
  <c r="H13" i="1"/>
  <c r="H14" i="1"/>
  <c r="H15" i="1"/>
  <c r="H19" i="1"/>
  <c r="H16" i="1"/>
  <c r="H17" i="1"/>
  <c r="H18" i="1"/>
  <c r="H20" i="1"/>
  <c r="H21" i="1"/>
  <c r="H22" i="1"/>
  <c r="H25" i="1"/>
  <c r="H24" i="1"/>
  <c r="H23" i="1"/>
  <c r="H26" i="1"/>
  <c r="H27" i="1"/>
  <c r="H29" i="1"/>
  <c r="H28" i="1"/>
  <c r="H30" i="1"/>
  <c r="H37" i="1"/>
  <c r="H38" i="1"/>
  <c r="H31" i="1"/>
  <c r="H33" i="1"/>
  <c r="H34" i="1"/>
  <c r="H35" i="1"/>
  <c r="H32" i="1"/>
  <c r="H36" i="1"/>
  <c r="H39" i="1"/>
  <c r="H40" i="1"/>
  <c r="H41" i="1"/>
  <c r="H42" i="1"/>
  <c r="H43" i="1"/>
  <c r="H44" i="1"/>
  <c r="H45" i="1"/>
  <c r="H46" i="1"/>
  <c r="H47" i="1"/>
  <c r="H48" i="1"/>
  <c r="H49" i="1"/>
  <c r="H51" i="1"/>
  <c r="H50" i="1"/>
  <c r="H52" i="1"/>
  <c r="H54" i="1"/>
  <c r="H53" i="1"/>
  <c r="H55" i="1"/>
  <c r="H5" i="1"/>
  <c r="H3" i="1" l="1"/>
  <c r="C3" i="1"/>
</calcChain>
</file>

<file path=xl/sharedStrings.xml><?xml version="1.0" encoding="utf-8"?>
<sst xmlns="http://schemas.openxmlformats.org/spreadsheetml/2006/main" count="71" uniqueCount="62">
  <si>
    <t>State</t>
  </si>
  <si>
    <t xml:space="preserve"> </t>
  </si>
  <si>
    <t>Round 1</t>
  </si>
  <si>
    <t>Locations</t>
  </si>
  <si>
    <t>Support Dollars</t>
  </si>
  <si>
    <t>$550 Locations</t>
  </si>
  <si>
    <t>$775 Locations</t>
  </si>
  <si>
    <t>Total Locations</t>
  </si>
  <si>
    <t>Round 2</t>
  </si>
  <si>
    <t>Total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</si>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</sst>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1"/>
      <color theme="1"/>
      <name val="Times New Roman 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6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Continuous"/>
    </xf>
    <xf numFmtId="164" fontId="1" fillId="0" borderId="5" xfId="0" applyNumberFormat="1" applyFont="1" applyBorder="1"/>
    <xf numFmtId="3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Border="1"/>
    <xf numFmtId="0" fontId="1" fillId="0" borderId="12" xfId="0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3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" fontId="1" fillId="0" borderId="3" xfId="0" applyNumberFormat="1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/>
    <xf numFmtId="164" fontId="1" fillId="0" borderId="7" xfId="0" applyNumberFormat="1" applyFont="1" applyBorder="1"/>
    <xf numFmtId="164" fontId="1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C9" sqref="C9"/>
    </sheetView>
  </sheetViews>
  <sheetFormatPr defaultRowHeight="15"/>
  <cols>
    <col min="1" max="1" width="18.7109375" style="1" customWidth="1"/>
    <col min="2" max="2" width="9.140625" style="6" customWidth="1"/>
    <col min="3" max="3" width="14.140625" style="5" customWidth="1"/>
    <col min="4" max="5" width="13.85546875" style="6" customWidth="1"/>
    <col min="6" max="6" width="14.140625" style="6" customWidth="1"/>
    <col min="7" max="8" width="14.140625" style="1" customWidth="1"/>
    <col min="9" max="9" width="9.140625" style="2"/>
    <col min="10" max="10" width="20.5703125" style="2" bestFit="1" customWidth="1"/>
    <col min="11" max="16384" width="9.140625" style="2"/>
  </cols>
  <sheetData>
    <row r="1" spans="1:8">
      <c r="A1" s="10" t="s">
        <v>0</v>
      </c>
      <c r="B1" s="11" t="s">
        <v>2</v>
      </c>
      <c r="C1" s="12"/>
      <c r="D1" s="11" t="s">
        <v>8</v>
      </c>
      <c r="E1" s="11"/>
      <c r="F1" s="11"/>
      <c r="G1" s="14"/>
      <c r="H1" s="20" t="s">
        <v>9</v>
      </c>
    </row>
    <row r="2" spans="1:8">
      <c r="A2" s="30" t="s">
        <v>1</v>
      </c>
      <c r="B2" s="16" t="s">
        <v>3</v>
      </c>
      <c r="C2" s="17" t="s">
        <v>4</v>
      </c>
      <c r="D2" s="18" t="s">
        <v>5</v>
      </c>
      <c r="E2" s="18" t="s">
        <v>6</v>
      </c>
      <c r="F2" s="18" t="s">
        <v>7</v>
      </c>
      <c r="G2" s="19" t="s">
        <v>4</v>
      </c>
      <c r="H2" s="21" t="s">
        <v>4</v>
      </c>
    </row>
    <row r="3" spans="1:8" ht="20.100000000000001" customHeight="1">
      <c r="A3" s="31" t="s">
        <v>9</v>
      </c>
      <c r="B3" s="32">
        <f t="shared" ref="B3:H3" si="0">SUM(B4:B55)</f>
        <v>147559</v>
      </c>
      <c r="C3" s="33">
        <f t="shared" si="0"/>
        <v>114358225</v>
      </c>
      <c r="D3" s="34">
        <f t="shared" si="0"/>
        <v>247121</v>
      </c>
      <c r="E3" s="34">
        <f t="shared" si="0"/>
        <v>242622</v>
      </c>
      <c r="F3" s="34">
        <f t="shared" si="0"/>
        <v>489743</v>
      </c>
      <c r="G3" s="35">
        <f t="shared" si="0"/>
        <v>323948600</v>
      </c>
      <c r="H3" s="36">
        <f t="shared" si="0"/>
        <v>438306825</v>
      </c>
    </row>
    <row r="4" spans="1:8">
      <c r="A4" s="9" t="s">
        <v>11</v>
      </c>
      <c r="B4" s="8">
        <v>35</v>
      </c>
      <c r="C4" s="13">
        <v>27125</v>
      </c>
      <c r="D4" s="3">
        <v>7793</v>
      </c>
      <c r="E4" s="3">
        <v>35364</v>
      </c>
      <c r="F4" s="3">
        <f t="shared" ref="F4:F35" si="1">E4+D4</f>
        <v>43157</v>
      </c>
      <c r="G4" s="15">
        <f t="shared" ref="G4:G35" si="2">D4*550+E4*775</f>
        <v>31693250</v>
      </c>
      <c r="H4" s="22">
        <f t="shared" ref="H4:H35" si="3">G4+C4</f>
        <v>31720375</v>
      </c>
    </row>
    <row r="5" spans="1:8">
      <c r="A5" s="9" t="s">
        <v>10</v>
      </c>
      <c r="B5" s="8">
        <v>5401</v>
      </c>
      <c r="C5" s="13">
        <v>4185775</v>
      </c>
      <c r="D5" s="3">
        <v>316</v>
      </c>
      <c r="E5" s="3">
        <v>0</v>
      </c>
      <c r="F5" s="3">
        <f t="shared" si="1"/>
        <v>316</v>
      </c>
      <c r="G5" s="15">
        <f t="shared" si="2"/>
        <v>173800</v>
      </c>
      <c r="H5" s="22">
        <f t="shared" si="3"/>
        <v>4359575</v>
      </c>
    </row>
    <row r="6" spans="1:8">
      <c r="A6" s="9" t="s">
        <v>13</v>
      </c>
      <c r="B6" s="8">
        <v>985</v>
      </c>
      <c r="C6" s="13">
        <v>763375</v>
      </c>
      <c r="D6" s="3">
        <v>11727</v>
      </c>
      <c r="E6" s="3">
        <v>6467</v>
      </c>
      <c r="F6" s="3">
        <f t="shared" si="1"/>
        <v>18194</v>
      </c>
      <c r="G6" s="15">
        <f t="shared" si="2"/>
        <v>11461775</v>
      </c>
      <c r="H6" s="22">
        <f t="shared" si="3"/>
        <v>12225150</v>
      </c>
    </row>
    <row r="7" spans="1:8">
      <c r="A7" s="9" t="s">
        <v>12</v>
      </c>
      <c r="B7" s="8">
        <v>0</v>
      </c>
      <c r="C7" s="13">
        <v>0</v>
      </c>
      <c r="D7" s="3">
        <v>14398</v>
      </c>
      <c r="E7" s="3">
        <v>7402</v>
      </c>
      <c r="F7" s="3">
        <f t="shared" si="1"/>
        <v>21800</v>
      </c>
      <c r="G7" s="15">
        <f t="shared" si="2"/>
        <v>13655450</v>
      </c>
      <c r="H7" s="22">
        <f t="shared" si="3"/>
        <v>13655450</v>
      </c>
    </row>
    <row r="8" spans="1:8">
      <c r="A8" s="9" t="s">
        <v>14</v>
      </c>
      <c r="B8" s="8">
        <v>294</v>
      </c>
      <c r="C8" s="13">
        <v>227850</v>
      </c>
      <c r="D8" s="3">
        <v>1551</v>
      </c>
      <c r="E8" s="3">
        <v>161</v>
      </c>
      <c r="F8" s="3">
        <f t="shared" si="1"/>
        <v>1712</v>
      </c>
      <c r="G8" s="15">
        <f t="shared" si="2"/>
        <v>977825</v>
      </c>
      <c r="H8" s="22">
        <f t="shared" si="3"/>
        <v>1205675</v>
      </c>
    </row>
    <row r="9" spans="1:8">
      <c r="A9" s="9" t="s">
        <v>15</v>
      </c>
      <c r="B9" s="8">
        <v>8102</v>
      </c>
      <c r="C9" s="13">
        <v>6279050</v>
      </c>
      <c r="D9" s="3">
        <v>7461</v>
      </c>
      <c r="E9" s="3">
        <v>810</v>
      </c>
      <c r="F9" s="3">
        <f t="shared" si="1"/>
        <v>8271</v>
      </c>
      <c r="G9" s="15">
        <f t="shared" si="2"/>
        <v>4731300</v>
      </c>
      <c r="H9" s="22">
        <f t="shared" si="3"/>
        <v>11010350</v>
      </c>
    </row>
    <row r="10" spans="1:8">
      <c r="A10" s="9" t="s">
        <v>16</v>
      </c>
      <c r="B10" s="8">
        <v>0</v>
      </c>
      <c r="C10" s="13">
        <v>0</v>
      </c>
      <c r="D10" s="3">
        <v>0</v>
      </c>
      <c r="E10" s="3">
        <v>0</v>
      </c>
      <c r="F10" s="3">
        <f t="shared" si="1"/>
        <v>0</v>
      </c>
      <c r="G10" s="15">
        <f t="shared" si="2"/>
        <v>0</v>
      </c>
      <c r="H10" s="22">
        <f t="shared" si="3"/>
        <v>0</v>
      </c>
    </row>
    <row r="11" spans="1:8">
      <c r="A11" s="9" t="s">
        <v>18</v>
      </c>
      <c r="B11" s="8">
        <v>0</v>
      </c>
      <c r="C11" s="13">
        <v>0</v>
      </c>
      <c r="D11" s="3">
        <v>0</v>
      </c>
      <c r="E11" s="3">
        <v>0</v>
      </c>
      <c r="F11" s="3">
        <f t="shared" si="1"/>
        <v>0</v>
      </c>
      <c r="G11" s="15">
        <f t="shared" si="2"/>
        <v>0</v>
      </c>
      <c r="H11" s="22">
        <f t="shared" si="3"/>
        <v>0</v>
      </c>
    </row>
    <row r="12" spans="1:8">
      <c r="A12" s="9" t="s">
        <v>17</v>
      </c>
      <c r="B12" s="8">
        <v>0</v>
      </c>
      <c r="C12" s="13">
        <v>0</v>
      </c>
      <c r="D12" s="3">
        <v>0</v>
      </c>
      <c r="E12" s="3">
        <v>0</v>
      </c>
      <c r="F12" s="3">
        <f t="shared" si="1"/>
        <v>0</v>
      </c>
      <c r="G12" s="15">
        <f t="shared" si="2"/>
        <v>0</v>
      </c>
      <c r="H12" s="22">
        <f t="shared" si="3"/>
        <v>0</v>
      </c>
    </row>
    <row r="13" spans="1:8">
      <c r="A13" s="9" t="s">
        <v>19</v>
      </c>
      <c r="B13" s="8">
        <v>932</v>
      </c>
      <c r="C13" s="13">
        <v>722300</v>
      </c>
      <c r="D13" s="3">
        <v>6312</v>
      </c>
      <c r="E13" s="3">
        <v>4370</v>
      </c>
      <c r="F13" s="3">
        <f t="shared" si="1"/>
        <v>10682</v>
      </c>
      <c r="G13" s="15">
        <f t="shared" si="2"/>
        <v>6858350</v>
      </c>
      <c r="H13" s="22">
        <f t="shared" si="3"/>
        <v>7580650</v>
      </c>
    </row>
    <row r="14" spans="1:8">
      <c r="A14" s="9" t="s">
        <v>20</v>
      </c>
      <c r="B14" s="8">
        <v>54</v>
      </c>
      <c r="C14" s="13">
        <v>41850</v>
      </c>
      <c r="D14" s="3">
        <v>34504</v>
      </c>
      <c r="E14" s="3">
        <v>8423</v>
      </c>
      <c r="F14" s="3">
        <f t="shared" si="1"/>
        <v>42927</v>
      </c>
      <c r="G14" s="15">
        <f t="shared" si="2"/>
        <v>25505025</v>
      </c>
      <c r="H14" s="22">
        <f t="shared" si="3"/>
        <v>25546875</v>
      </c>
    </row>
    <row r="15" spans="1:8">
      <c r="A15" s="9" t="s">
        <v>21</v>
      </c>
      <c r="B15" s="8">
        <v>519</v>
      </c>
      <c r="C15" s="13">
        <v>402225</v>
      </c>
      <c r="D15" s="3">
        <v>0</v>
      </c>
      <c r="E15" s="3">
        <v>1317</v>
      </c>
      <c r="F15" s="3">
        <f t="shared" si="1"/>
        <v>1317</v>
      </c>
      <c r="G15" s="15">
        <f t="shared" si="2"/>
        <v>1020675</v>
      </c>
      <c r="H15" s="22">
        <f t="shared" si="3"/>
        <v>1422900</v>
      </c>
    </row>
    <row r="16" spans="1:8">
      <c r="A16" s="9" t="s">
        <v>23</v>
      </c>
      <c r="B16" s="8">
        <v>7387</v>
      </c>
      <c r="C16" s="13">
        <v>5724925</v>
      </c>
      <c r="D16" s="3">
        <v>1880</v>
      </c>
      <c r="E16" s="3">
        <v>309</v>
      </c>
      <c r="F16" s="3">
        <f t="shared" si="1"/>
        <v>2189</v>
      </c>
      <c r="G16" s="15">
        <f t="shared" si="2"/>
        <v>1273475</v>
      </c>
      <c r="H16" s="22">
        <f t="shared" si="3"/>
        <v>6998400</v>
      </c>
    </row>
    <row r="17" spans="1:8">
      <c r="A17" s="9" t="s">
        <v>24</v>
      </c>
      <c r="B17" s="8">
        <v>5903</v>
      </c>
      <c r="C17" s="13">
        <v>4574825</v>
      </c>
      <c r="D17" s="3">
        <v>2075</v>
      </c>
      <c r="E17" s="3">
        <v>905</v>
      </c>
      <c r="F17" s="3">
        <f t="shared" si="1"/>
        <v>2980</v>
      </c>
      <c r="G17" s="15">
        <f t="shared" si="2"/>
        <v>1842625</v>
      </c>
      <c r="H17" s="22">
        <f t="shared" si="3"/>
        <v>6417450</v>
      </c>
    </row>
    <row r="18" spans="1:8">
      <c r="A18" s="9" t="s">
        <v>25</v>
      </c>
      <c r="B18" s="8">
        <v>178</v>
      </c>
      <c r="C18" s="13">
        <v>137950</v>
      </c>
      <c r="D18" s="3">
        <v>4489</v>
      </c>
      <c r="E18" s="3">
        <v>1527</v>
      </c>
      <c r="F18" s="3">
        <f t="shared" si="1"/>
        <v>6016</v>
      </c>
      <c r="G18" s="15">
        <f t="shared" si="2"/>
        <v>3652375</v>
      </c>
      <c r="H18" s="22">
        <f t="shared" si="3"/>
        <v>3790325</v>
      </c>
    </row>
    <row r="19" spans="1:8">
      <c r="A19" s="9" t="s">
        <v>22</v>
      </c>
      <c r="B19" s="8">
        <v>2475</v>
      </c>
      <c r="C19" s="13">
        <v>1918125</v>
      </c>
      <c r="D19" s="3">
        <v>5196</v>
      </c>
      <c r="E19" s="3">
        <v>1243</v>
      </c>
      <c r="F19" s="3">
        <f t="shared" si="1"/>
        <v>6439</v>
      </c>
      <c r="G19" s="15">
        <f t="shared" si="2"/>
        <v>3821125</v>
      </c>
      <c r="H19" s="22">
        <f t="shared" si="3"/>
        <v>5739250</v>
      </c>
    </row>
    <row r="20" spans="1:8">
      <c r="A20" s="9" t="s">
        <v>26</v>
      </c>
      <c r="B20" s="8">
        <v>0</v>
      </c>
      <c r="C20" s="13">
        <v>0</v>
      </c>
      <c r="D20" s="3">
        <v>237</v>
      </c>
      <c r="E20" s="3">
        <v>109</v>
      </c>
      <c r="F20" s="3">
        <f t="shared" si="1"/>
        <v>346</v>
      </c>
      <c r="G20" s="15">
        <f t="shared" si="2"/>
        <v>214825</v>
      </c>
      <c r="H20" s="22">
        <f t="shared" si="3"/>
        <v>214825</v>
      </c>
    </row>
    <row r="21" spans="1:8">
      <c r="A21" s="9" t="s">
        <v>27</v>
      </c>
      <c r="B21" s="8">
        <v>0</v>
      </c>
      <c r="C21" s="13">
        <v>0</v>
      </c>
      <c r="D21" s="3">
        <v>10076</v>
      </c>
      <c r="E21" s="3">
        <v>4193</v>
      </c>
      <c r="F21" s="3">
        <f t="shared" si="1"/>
        <v>14269</v>
      </c>
      <c r="G21" s="15">
        <f t="shared" si="2"/>
        <v>8791375</v>
      </c>
      <c r="H21" s="22">
        <f t="shared" si="3"/>
        <v>8791375</v>
      </c>
    </row>
    <row r="22" spans="1:8">
      <c r="A22" s="9" t="s">
        <v>28</v>
      </c>
      <c r="B22" s="8">
        <v>0</v>
      </c>
      <c r="C22" s="13">
        <v>0</v>
      </c>
      <c r="D22" s="3">
        <v>2194</v>
      </c>
      <c r="E22" s="3">
        <v>9721</v>
      </c>
      <c r="F22" s="3">
        <f t="shared" si="1"/>
        <v>11915</v>
      </c>
      <c r="G22" s="15">
        <f t="shared" si="2"/>
        <v>8740475</v>
      </c>
      <c r="H22" s="22">
        <f t="shared" si="3"/>
        <v>8740475</v>
      </c>
    </row>
    <row r="23" spans="1:8">
      <c r="A23" s="9" t="s">
        <v>31</v>
      </c>
      <c r="B23" s="8">
        <v>6</v>
      </c>
      <c r="C23" s="13">
        <v>4650</v>
      </c>
      <c r="D23" s="3">
        <v>1062</v>
      </c>
      <c r="E23" s="3">
        <v>358</v>
      </c>
      <c r="F23" s="3">
        <f t="shared" si="1"/>
        <v>1420</v>
      </c>
      <c r="G23" s="15">
        <f t="shared" si="2"/>
        <v>861550</v>
      </c>
      <c r="H23" s="22">
        <f t="shared" si="3"/>
        <v>866200</v>
      </c>
    </row>
    <row r="24" spans="1:8">
      <c r="A24" s="9" t="s">
        <v>30</v>
      </c>
      <c r="B24" s="8">
        <v>0</v>
      </c>
      <c r="C24" s="13">
        <v>0</v>
      </c>
      <c r="D24" s="3">
        <v>0</v>
      </c>
      <c r="E24" s="3">
        <v>0</v>
      </c>
      <c r="F24" s="3">
        <f t="shared" si="1"/>
        <v>0</v>
      </c>
      <c r="G24" s="15">
        <f t="shared" si="2"/>
        <v>0</v>
      </c>
      <c r="H24" s="22">
        <f t="shared" si="3"/>
        <v>0</v>
      </c>
    </row>
    <row r="25" spans="1:8">
      <c r="A25" s="9" t="s">
        <v>29</v>
      </c>
      <c r="B25" s="8">
        <v>0</v>
      </c>
      <c r="C25" s="13">
        <v>0</v>
      </c>
      <c r="D25" s="3">
        <v>0</v>
      </c>
      <c r="E25" s="3">
        <v>0</v>
      </c>
      <c r="F25" s="3">
        <f t="shared" si="1"/>
        <v>0</v>
      </c>
      <c r="G25" s="15">
        <f t="shared" si="2"/>
        <v>0</v>
      </c>
      <c r="H25" s="22">
        <f t="shared" si="3"/>
        <v>0</v>
      </c>
    </row>
    <row r="26" spans="1:8">
      <c r="A26" s="9" t="s">
        <v>32</v>
      </c>
      <c r="B26" s="8">
        <v>9639</v>
      </c>
      <c r="C26" s="13">
        <v>7470225</v>
      </c>
      <c r="D26" s="3">
        <v>4335</v>
      </c>
      <c r="E26" s="3">
        <v>484</v>
      </c>
      <c r="F26" s="3">
        <f t="shared" si="1"/>
        <v>4819</v>
      </c>
      <c r="G26" s="15">
        <f t="shared" si="2"/>
        <v>2759350</v>
      </c>
      <c r="H26" s="22">
        <f t="shared" si="3"/>
        <v>10229575</v>
      </c>
    </row>
    <row r="27" spans="1:8">
      <c r="A27" s="9" t="s">
        <v>33</v>
      </c>
      <c r="B27" s="8">
        <v>14137</v>
      </c>
      <c r="C27" s="13">
        <v>10956175</v>
      </c>
      <c r="D27" s="3">
        <v>4831</v>
      </c>
      <c r="E27" s="3">
        <v>1386</v>
      </c>
      <c r="F27" s="3">
        <f t="shared" si="1"/>
        <v>6217</v>
      </c>
      <c r="G27" s="15">
        <f t="shared" si="2"/>
        <v>3731200</v>
      </c>
      <c r="H27" s="22">
        <f t="shared" si="3"/>
        <v>14687375</v>
      </c>
    </row>
    <row r="28" spans="1:8">
      <c r="A28" s="9" t="s">
        <v>35</v>
      </c>
      <c r="B28" s="8">
        <v>0</v>
      </c>
      <c r="C28" s="13">
        <v>0</v>
      </c>
      <c r="D28" s="3">
        <v>3772</v>
      </c>
      <c r="E28" s="3">
        <v>20490</v>
      </c>
      <c r="F28" s="3">
        <f t="shared" si="1"/>
        <v>24262</v>
      </c>
      <c r="G28" s="15">
        <f t="shared" si="2"/>
        <v>17954350</v>
      </c>
      <c r="H28" s="22">
        <f t="shared" si="3"/>
        <v>17954350</v>
      </c>
    </row>
    <row r="29" spans="1:8">
      <c r="A29" s="9" t="s">
        <v>34</v>
      </c>
      <c r="B29" s="8">
        <v>529</v>
      </c>
      <c r="C29" s="13">
        <v>409975</v>
      </c>
      <c r="D29" s="3">
        <v>8376</v>
      </c>
      <c r="E29" s="3">
        <v>5840</v>
      </c>
      <c r="F29" s="3">
        <f t="shared" si="1"/>
        <v>14216</v>
      </c>
      <c r="G29" s="15">
        <f t="shared" si="2"/>
        <v>9132800</v>
      </c>
      <c r="H29" s="22">
        <f t="shared" si="3"/>
        <v>9542775</v>
      </c>
    </row>
    <row r="30" spans="1:8">
      <c r="A30" s="9" t="s">
        <v>36</v>
      </c>
      <c r="B30" s="8">
        <v>2425</v>
      </c>
      <c r="C30" s="13">
        <v>1879375</v>
      </c>
      <c r="D30" s="3">
        <v>562</v>
      </c>
      <c r="E30" s="3">
        <v>989</v>
      </c>
      <c r="F30" s="3">
        <f t="shared" si="1"/>
        <v>1551</v>
      </c>
      <c r="G30" s="15">
        <f t="shared" si="2"/>
        <v>1075575</v>
      </c>
      <c r="H30" s="22">
        <f t="shared" si="3"/>
        <v>2954950</v>
      </c>
    </row>
    <row r="31" spans="1:8">
      <c r="A31" s="9" t="s">
        <v>39</v>
      </c>
      <c r="B31" s="8">
        <v>1464</v>
      </c>
      <c r="C31" s="13">
        <v>1134600</v>
      </c>
      <c r="D31" s="3">
        <v>836</v>
      </c>
      <c r="E31" s="3">
        <v>373</v>
      </c>
      <c r="F31" s="3">
        <f t="shared" si="1"/>
        <v>1209</v>
      </c>
      <c r="G31" s="15">
        <f t="shared" si="2"/>
        <v>748875</v>
      </c>
      <c r="H31" s="22">
        <f t="shared" si="3"/>
        <v>1883475</v>
      </c>
    </row>
    <row r="32" spans="1:8">
      <c r="A32" s="9" t="s">
        <v>43</v>
      </c>
      <c r="B32" s="8">
        <v>1800</v>
      </c>
      <c r="C32" s="13">
        <v>1395000</v>
      </c>
      <c r="D32" s="3">
        <v>1083</v>
      </c>
      <c r="E32" s="3">
        <v>36</v>
      </c>
      <c r="F32" s="3">
        <f t="shared" si="1"/>
        <v>1119</v>
      </c>
      <c r="G32" s="15">
        <f t="shared" si="2"/>
        <v>623550</v>
      </c>
      <c r="H32" s="22">
        <f t="shared" si="3"/>
        <v>2018550</v>
      </c>
    </row>
    <row r="33" spans="1:8">
      <c r="A33" s="9" t="s">
        <v>40</v>
      </c>
      <c r="B33" s="8">
        <v>0</v>
      </c>
      <c r="C33" s="13">
        <v>0</v>
      </c>
      <c r="D33" s="3">
        <v>1094</v>
      </c>
      <c r="E33" s="3">
        <v>160</v>
      </c>
      <c r="F33" s="3">
        <f t="shared" si="1"/>
        <v>1254</v>
      </c>
      <c r="G33" s="15">
        <f t="shared" si="2"/>
        <v>725700</v>
      </c>
      <c r="H33" s="22">
        <f t="shared" si="3"/>
        <v>725700</v>
      </c>
    </row>
    <row r="34" spans="1:8">
      <c r="A34" s="9" t="s">
        <v>41</v>
      </c>
      <c r="B34" s="8">
        <v>0</v>
      </c>
      <c r="C34" s="13">
        <v>0</v>
      </c>
      <c r="D34" s="3">
        <v>11</v>
      </c>
      <c r="E34" s="3">
        <v>0</v>
      </c>
      <c r="F34" s="3">
        <f t="shared" si="1"/>
        <v>11</v>
      </c>
      <c r="G34" s="15">
        <f t="shared" si="2"/>
        <v>6050</v>
      </c>
      <c r="H34" s="22">
        <f t="shared" si="3"/>
        <v>6050</v>
      </c>
    </row>
    <row r="35" spans="1:8">
      <c r="A35" s="9" t="s">
        <v>42</v>
      </c>
      <c r="B35" s="8">
        <v>2986</v>
      </c>
      <c r="C35" s="13">
        <v>2314150</v>
      </c>
      <c r="D35" s="3">
        <v>5678</v>
      </c>
      <c r="E35" s="3">
        <v>2540</v>
      </c>
      <c r="F35" s="3">
        <f t="shared" si="1"/>
        <v>8218</v>
      </c>
      <c r="G35" s="15">
        <f t="shared" si="2"/>
        <v>5091400</v>
      </c>
      <c r="H35" s="22">
        <f t="shared" si="3"/>
        <v>7405550</v>
      </c>
    </row>
    <row r="36" spans="1:8">
      <c r="A36" s="9" t="s">
        <v>44</v>
      </c>
      <c r="B36" s="8">
        <v>619</v>
      </c>
      <c r="C36" s="13">
        <v>479725</v>
      </c>
      <c r="D36" s="3">
        <v>14123</v>
      </c>
      <c r="E36" s="3">
        <v>1531</v>
      </c>
      <c r="F36" s="3">
        <f t="shared" ref="F36:F55" si="4">E36+D36</f>
        <v>15654</v>
      </c>
      <c r="G36" s="15">
        <f t="shared" ref="G36:G55" si="5">D36*550+E36*775</f>
        <v>8954175</v>
      </c>
      <c r="H36" s="22">
        <f t="shared" ref="H36:H55" si="6">G36+C36</f>
        <v>9433900</v>
      </c>
    </row>
    <row r="37" spans="1:8">
      <c r="A37" s="9" t="s">
        <v>37</v>
      </c>
      <c r="B37" s="8">
        <v>1390</v>
      </c>
      <c r="C37" s="13">
        <v>1077250</v>
      </c>
      <c r="D37" s="3">
        <v>8211</v>
      </c>
      <c r="E37" s="3">
        <v>6864</v>
      </c>
      <c r="F37" s="3">
        <f t="shared" si="4"/>
        <v>15075</v>
      </c>
      <c r="G37" s="15">
        <f t="shared" si="5"/>
        <v>9835650</v>
      </c>
      <c r="H37" s="22">
        <f t="shared" si="6"/>
        <v>10912900</v>
      </c>
    </row>
    <row r="38" spans="1:8">
      <c r="A38" s="9" t="s">
        <v>38</v>
      </c>
      <c r="B38" s="8">
        <v>83</v>
      </c>
      <c r="C38" s="13">
        <v>64325</v>
      </c>
      <c r="D38" s="3">
        <v>0</v>
      </c>
      <c r="E38" s="3">
        <v>0</v>
      </c>
      <c r="F38" s="3">
        <f t="shared" si="4"/>
        <v>0</v>
      </c>
      <c r="G38" s="15">
        <f t="shared" si="5"/>
        <v>0</v>
      </c>
      <c r="H38" s="22">
        <f t="shared" si="6"/>
        <v>64325</v>
      </c>
    </row>
    <row r="39" spans="1:8">
      <c r="A39" s="9" t="s">
        <v>45</v>
      </c>
      <c r="B39" s="8">
        <v>2341</v>
      </c>
      <c r="C39" s="13">
        <v>1814275</v>
      </c>
      <c r="D39" s="3">
        <v>4479</v>
      </c>
      <c r="E39" s="3">
        <v>2894</v>
      </c>
      <c r="F39" s="3">
        <f t="shared" si="4"/>
        <v>7373</v>
      </c>
      <c r="G39" s="15">
        <f t="shared" si="5"/>
        <v>4706300</v>
      </c>
      <c r="H39" s="22">
        <f t="shared" si="6"/>
        <v>6520575</v>
      </c>
    </row>
    <row r="40" spans="1:8">
      <c r="A40" s="9" t="s">
        <v>46</v>
      </c>
      <c r="B40" s="8">
        <v>38</v>
      </c>
      <c r="C40" s="13">
        <v>29450</v>
      </c>
      <c r="D40" s="3">
        <v>1615</v>
      </c>
      <c r="E40" s="3">
        <v>2101</v>
      </c>
      <c r="F40" s="3">
        <f t="shared" si="4"/>
        <v>3716</v>
      </c>
      <c r="G40" s="15">
        <f t="shared" si="5"/>
        <v>2516525</v>
      </c>
      <c r="H40" s="22">
        <f t="shared" si="6"/>
        <v>2545975</v>
      </c>
    </row>
    <row r="41" spans="1:8">
      <c r="A41" s="9" t="s">
        <v>47</v>
      </c>
      <c r="B41" s="8">
        <v>2751</v>
      </c>
      <c r="C41" s="13">
        <v>2132025</v>
      </c>
      <c r="D41" s="3">
        <v>4256</v>
      </c>
      <c r="E41" s="3">
        <v>811</v>
      </c>
      <c r="F41" s="3">
        <f t="shared" si="4"/>
        <v>5067</v>
      </c>
      <c r="G41" s="15">
        <f t="shared" si="5"/>
        <v>2969325</v>
      </c>
      <c r="H41" s="22">
        <f t="shared" si="6"/>
        <v>5101350</v>
      </c>
    </row>
    <row r="42" spans="1:8">
      <c r="A42" s="9" t="s">
        <v>48</v>
      </c>
      <c r="B42" s="8">
        <v>0</v>
      </c>
      <c r="C42" s="13">
        <v>0</v>
      </c>
      <c r="D42" s="3">
        <v>7934</v>
      </c>
      <c r="E42" s="3">
        <v>2281</v>
      </c>
      <c r="F42" s="3">
        <f t="shared" si="4"/>
        <v>10215</v>
      </c>
      <c r="G42" s="15">
        <f t="shared" si="5"/>
        <v>6131475</v>
      </c>
      <c r="H42" s="22">
        <f t="shared" si="6"/>
        <v>6131475</v>
      </c>
    </row>
    <row r="43" spans="1:8">
      <c r="A43" s="9" t="s">
        <v>49</v>
      </c>
      <c r="B43" s="8">
        <v>0</v>
      </c>
      <c r="C43" s="13">
        <v>0</v>
      </c>
      <c r="D43" s="3">
        <v>0</v>
      </c>
      <c r="E43" s="3">
        <v>40736</v>
      </c>
      <c r="F43" s="3">
        <f t="shared" si="4"/>
        <v>40736</v>
      </c>
      <c r="G43" s="15">
        <f t="shared" si="5"/>
        <v>31570400</v>
      </c>
      <c r="H43" s="22">
        <f t="shared" si="6"/>
        <v>31570400</v>
      </c>
    </row>
    <row r="44" spans="1:8">
      <c r="A44" s="9" t="s">
        <v>50</v>
      </c>
      <c r="B44" s="8">
        <v>0</v>
      </c>
      <c r="C44" s="13">
        <v>0</v>
      </c>
      <c r="D44" s="3">
        <v>0</v>
      </c>
      <c r="E44" s="3">
        <v>0</v>
      </c>
      <c r="F44" s="3">
        <f t="shared" si="4"/>
        <v>0</v>
      </c>
      <c r="G44" s="15">
        <f t="shared" si="5"/>
        <v>0</v>
      </c>
      <c r="H44" s="22">
        <f t="shared" si="6"/>
        <v>0</v>
      </c>
    </row>
    <row r="45" spans="1:8">
      <c r="A45" s="9" t="s">
        <v>51</v>
      </c>
      <c r="B45" s="8">
        <v>433</v>
      </c>
      <c r="C45" s="13">
        <v>335575</v>
      </c>
      <c r="D45" s="3">
        <v>3462</v>
      </c>
      <c r="E45" s="3">
        <v>8653</v>
      </c>
      <c r="F45" s="3">
        <f t="shared" si="4"/>
        <v>12115</v>
      </c>
      <c r="G45" s="15">
        <f t="shared" si="5"/>
        <v>8610175</v>
      </c>
      <c r="H45" s="22">
        <f t="shared" si="6"/>
        <v>8945750</v>
      </c>
    </row>
    <row r="46" spans="1:8">
      <c r="A46" s="9" t="s">
        <v>52</v>
      </c>
      <c r="B46" s="8">
        <v>180</v>
      </c>
      <c r="C46" s="13">
        <v>139500</v>
      </c>
      <c r="D46" s="3">
        <v>40</v>
      </c>
      <c r="E46" s="3">
        <v>0</v>
      </c>
      <c r="F46" s="3">
        <f t="shared" si="4"/>
        <v>40</v>
      </c>
      <c r="G46" s="15">
        <f t="shared" si="5"/>
        <v>22000</v>
      </c>
      <c r="H46" s="22">
        <f t="shared" si="6"/>
        <v>161500</v>
      </c>
    </row>
    <row r="47" spans="1:8">
      <c r="A47" s="9" t="s">
        <v>53</v>
      </c>
      <c r="B47" s="8">
        <v>416</v>
      </c>
      <c r="C47" s="13">
        <v>322400</v>
      </c>
      <c r="D47" s="3">
        <v>2084</v>
      </c>
      <c r="E47" s="3">
        <v>32342</v>
      </c>
      <c r="F47" s="3">
        <f t="shared" si="4"/>
        <v>34426</v>
      </c>
      <c r="G47" s="15">
        <f t="shared" si="5"/>
        <v>26211250</v>
      </c>
      <c r="H47" s="22">
        <f t="shared" si="6"/>
        <v>26533650</v>
      </c>
    </row>
    <row r="48" spans="1:8">
      <c r="A48" s="9" t="s">
        <v>54</v>
      </c>
      <c r="B48" s="8">
        <v>837</v>
      </c>
      <c r="C48" s="13">
        <v>648675</v>
      </c>
      <c r="D48" s="3">
        <v>11955</v>
      </c>
      <c r="E48" s="3">
        <v>15323</v>
      </c>
      <c r="F48" s="3">
        <f t="shared" si="4"/>
        <v>27278</v>
      </c>
      <c r="G48" s="15">
        <f t="shared" si="5"/>
        <v>18450575</v>
      </c>
      <c r="H48" s="22">
        <f t="shared" si="6"/>
        <v>19099250</v>
      </c>
    </row>
    <row r="49" spans="1:8">
      <c r="A49" s="9" t="s">
        <v>55</v>
      </c>
      <c r="B49" s="8">
        <v>80</v>
      </c>
      <c r="C49" s="13">
        <v>62000</v>
      </c>
      <c r="D49" s="3">
        <v>310</v>
      </c>
      <c r="E49" s="3">
        <v>44</v>
      </c>
      <c r="F49" s="3">
        <f t="shared" si="4"/>
        <v>354</v>
      </c>
      <c r="G49" s="15">
        <f t="shared" si="5"/>
        <v>204600</v>
      </c>
      <c r="H49" s="22">
        <f t="shared" si="6"/>
        <v>266600</v>
      </c>
    </row>
    <row r="50" spans="1:8">
      <c r="A50" s="9" t="s">
        <v>57</v>
      </c>
      <c r="B50" s="8">
        <v>2607</v>
      </c>
      <c r="C50" s="13">
        <v>2020425</v>
      </c>
      <c r="D50" s="3">
        <v>0</v>
      </c>
      <c r="E50" s="3">
        <v>0</v>
      </c>
      <c r="F50" s="3">
        <f t="shared" si="4"/>
        <v>0</v>
      </c>
      <c r="G50" s="15">
        <f t="shared" si="5"/>
        <v>0</v>
      </c>
      <c r="H50" s="22">
        <f t="shared" si="6"/>
        <v>2020425</v>
      </c>
    </row>
    <row r="51" spans="1:8">
      <c r="A51" s="9" t="s">
        <v>56</v>
      </c>
      <c r="B51" s="8">
        <v>2739</v>
      </c>
      <c r="C51" s="13">
        <v>2122725</v>
      </c>
      <c r="D51" s="3">
        <v>3949</v>
      </c>
      <c r="E51" s="3">
        <v>766</v>
      </c>
      <c r="F51" s="3">
        <f t="shared" si="4"/>
        <v>4715</v>
      </c>
      <c r="G51" s="15">
        <f t="shared" si="5"/>
        <v>2765600</v>
      </c>
      <c r="H51" s="22">
        <f t="shared" si="6"/>
        <v>4888325</v>
      </c>
    </row>
    <row r="52" spans="1:8">
      <c r="A52" s="9" t="s">
        <v>58</v>
      </c>
      <c r="B52" s="8">
        <v>12129</v>
      </c>
      <c r="C52" s="13">
        <v>9399975</v>
      </c>
      <c r="D52" s="3">
        <v>3846</v>
      </c>
      <c r="E52" s="3">
        <v>1584</v>
      </c>
      <c r="F52" s="3">
        <f t="shared" si="4"/>
        <v>5430</v>
      </c>
      <c r="G52" s="15">
        <f t="shared" si="5"/>
        <v>3342900</v>
      </c>
      <c r="H52" s="22">
        <f t="shared" si="6"/>
        <v>12742875</v>
      </c>
    </row>
    <row r="53" spans="1:8">
      <c r="A53" s="9" t="s">
        <v>60</v>
      </c>
      <c r="B53" s="8">
        <v>5927</v>
      </c>
      <c r="C53" s="13">
        <v>4593425</v>
      </c>
      <c r="D53" s="3">
        <v>27256</v>
      </c>
      <c r="E53" s="3">
        <v>9565</v>
      </c>
      <c r="F53" s="3">
        <f t="shared" si="4"/>
        <v>36821</v>
      </c>
      <c r="G53" s="15">
        <f t="shared" si="5"/>
        <v>22403675</v>
      </c>
      <c r="H53" s="22">
        <f t="shared" si="6"/>
        <v>26997100</v>
      </c>
    </row>
    <row r="54" spans="1:8">
      <c r="A54" s="9" t="s">
        <v>59</v>
      </c>
      <c r="B54" s="8">
        <v>49642</v>
      </c>
      <c r="C54" s="13">
        <v>38472550</v>
      </c>
      <c r="D54" s="3">
        <v>11725</v>
      </c>
      <c r="E54" s="3">
        <v>2125</v>
      </c>
      <c r="F54" s="3">
        <f t="shared" si="4"/>
        <v>13850</v>
      </c>
      <c r="G54" s="15">
        <f t="shared" si="5"/>
        <v>8095625</v>
      </c>
      <c r="H54" s="22">
        <f t="shared" si="6"/>
        <v>46568175</v>
      </c>
    </row>
    <row r="55" spans="1:8" ht="15.75" thickBot="1">
      <c r="A55" s="23" t="s">
        <v>61</v>
      </c>
      <c r="B55" s="24">
        <v>96</v>
      </c>
      <c r="C55" s="25">
        <v>74400</v>
      </c>
      <c r="D55" s="26">
        <v>27</v>
      </c>
      <c r="E55" s="26">
        <v>25</v>
      </c>
      <c r="F55" s="26">
        <f t="shared" si="4"/>
        <v>52</v>
      </c>
      <c r="G55" s="27">
        <f t="shared" si="5"/>
        <v>34225</v>
      </c>
      <c r="H55" s="28">
        <f t="shared" si="6"/>
        <v>108625</v>
      </c>
    </row>
    <row r="56" spans="1:8">
      <c r="C56" s="29" t="s">
        <v>1</v>
      </c>
      <c r="G56" s="4"/>
      <c r="H56" s="1" t="s">
        <v>1</v>
      </c>
    </row>
    <row r="58" spans="1:8">
      <c r="H58" s="1" t="s">
        <v>1</v>
      </c>
    </row>
    <row r="59" spans="1:8">
      <c r="G59" s="5"/>
      <c r="H59" s="5" t="s">
        <v>1</v>
      </c>
    </row>
    <row r="60" spans="1:8">
      <c r="H60" s="5" t="s">
        <v>1</v>
      </c>
    </row>
    <row r="61" spans="1:8">
      <c r="H61" s="7" t="s">
        <v>1</v>
      </c>
    </row>
  </sheetData>
  <sortState ref="A4:H55">
    <sortCondition ref="A4:A55"/>
  </sortState>
  <printOptions horizontalCentered="1"/>
  <pageMargins left="0.45" right="0.4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1</vt:lpstr>
    </vt:vector>
  </TitlesOfParts>
  <Company>Federal Communications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Yates</dc:creator>
  <cp:lastModifiedBy>Siobahn Philemon</cp:lastModifiedBy>
  <cp:lastPrinted>2015-01-21T19:02:06Z</cp:lastPrinted>
  <dcterms:created xsi:type="dcterms:W3CDTF">2014-02-18T16:12:06Z</dcterms:created>
  <dcterms:modified xsi:type="dcterms:W3CDTF">2015-01-21T22:17:35Z</dcterms:modified>
</cp:coreProperties>
</file>